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. встан." sheetId="1" r:id="rId1"/>
  </sheets>
  <definedNames>
    <definedName name="_xlnm.Print_Area" localSheetId="0">'структ. встан.'!$A$1:$T$30</definedName>
  </definedNames>
  <calcPr fullCalcOnLoad="1"/>
</workbook>
</file>

<file path=xl/sharedStrings.xml><?xml version="1.0" encoding="utf-8"?>
<sst xmlns="http://schemas.openxmlformats.org/spreadsheetml/2006/main" count="44" uniqueCount="36">
  <si>
    <t>Адреса будинків</t>
  </si>
  <si>
    <t>№ п/п</t>
  </si>
  <si>
    <t>Начальник ПЕВ</t>
  </si>
  <si>
    <t>для населення</t>
  </si>
  <si>
    <t>для інших споживачів</t>
  </si>
  <si>
    <t>Сума прибутку  з розрахунку на місяць, грн.</t>
  </si>
  <si>
    <t>Директор КП "Прилукитепловодопостачання"</t>
  </si>
  <si>
    <t>Розрахунковий прибуток  3%</t>
  </si>
  <si>
    <t>Гвардійська, 88/1</t>
  </si>
  <si>
    <t>Гвардійська, 88/2</t>
  </si>
  <si>
    <t>Індустріальна, 13</t>
  </si>
  <si>
    <t xml:space="preserve">Загальновиробничі витрати </t>
  </si>
  <si>
    <t xml:space="preserve"> ПДВ</t>
  </si>
  <si>
    <t>А.А. Гавриш</t>
  </si>
  <si>
    <t>С.В. Тарасенко</t>
  </si>
  <si>
    <t>Структура   внесків</t>
  </si>
  <si>
    <t>за  встановлення  вузлів  комерційного обліку  теплової енергії КП "Прилукитепловодопостачання"</t>
  </si>
  <si>
    <t>Розмір внеску за встановлення  вузла комерційного обліку з  одного приміщення в місяць (грн з ПДВ)</t>
  </si>
  <si>
    <t>Загальна кількість приміщень  в будинку</t>
  </si>
  <si>
    <t>СБТВ - 025 d80</t>
  </si>
  <si>
    <t>на 36 календарних місяців</t>
  </si>
  <si>
    <t xml:space="preserve">Прямі витрати </t>
  </si>
  <si>
    <t>Матеріали</t>
  </si>
  <si>
    <t>Марка і діаметр  вузла обліку  теплової енергії,  встановленого в будинку</t>
  </si>
  <si>
    <t xml:space="preserve">Інші прямі витрати (вартість проекту, пломбування, автотранспорт) </t>
  </si>
  <si>
    <t xml:space="preserve">Вартість вузла обліку   </t>
  </si>
  <si>
    <t xml:space="preserve">Вартість допоміжного обладнання та матеріалів  для  встановлення вузла обліку </t>
  </si>
  <si>
    <t xml:space="preserve">Прямі витрати на оплату праці з нарахуванням єдиного соціального внеску </t>
  </si>
  <si>
    <t xml:space="preserve">Адміністративні витрати  </t>
  </si>
  <si>
    <t xml:space="preserve">Виробнича собівартість </t>
  </si>
  <si>
    <t xml:space="preserve">Повна собівартість  </t>
  </si>
  <si>
    <t>Вартість всього   без ПДВ</t>
  </si>
  <si>
    <t>грн/приміщ/місяць</t>
  </si>
  <si>
    <t>Додаток 2</t>
  </si>
  <si>
    <t>до рішення виконавчого комітету</t>
  </si>
  <si>
    <t>№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</si>
</sst>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_(* #,##0_);_(* \(#,##0\);_(* &quot;-&quot;??_);_(@_)"/>
    <numFmt numFmtId="198" formatCode="_(* #,##0.000_);_(* \(#,##0.000\);_(* &quot;-&quot;??_);_(@_)"/>
    <numFmt numFmtId="199" formatCode="_(* #,##0.0_);_(* \(#,##0.0\);_(* &quot;-&quot;??_);_(@_)"/>
    <numFmt numFmtId="200" formatCode="0.0"/>
    <numFmt numFmtId="201" formatCode="0.00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-* #,##0.0_р_._-;\-* #,##0.0_р_._-;_-* &quot;-&quot;?_р_._-;_-@_-"/>
    <numFmt numFmtId="206" formatCode="0.000000"/>
    <numFmt numFmtId="207" formatCode="0.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1" fontId="3" fillId="33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33"/>
  <sheetViews>
    <sheetView tabSelected="1" zoomScale="84" zoomScaleNormal="84" workbookViewId="0" topLeftCell="A1">
      <selection activeCell="A2" sqref="A2:IV2"/>
    </sheetView>
  </sheetViews>
  <sheetFormatPr defaultColWidth="9.140625" defaultRowHeight="15" customHeight="1"/>
  <cols>
    <col min="1" max="1" width="5.57421875" style="1" customWidth="1"/>
    <col min="2" max="2" width="23.140625" style="2" customWidth="1"/>
    <col min="3" max="3" width="9.140625" style="1" hidden="1" customWidth="1"/>
    <col min="4" max="5" width="9.421875" style="1" hidden="1" customWidth="1"/>
    <col min="6" max="6" width="9.28125" style="1" hidden="1" customWidth="1"/>
    <col min="7" max="7" width="12.28125" style="1" customWidth="1"/>
    <col min="8" max="8" width="14.7109375" style="1" customWidth="1"/>
    <col min="9" max="9" width="9.140625" style="1" customWidth="1"/>
    <col min="10" max="11" width="13.28125" style="1" customWidth="1"/>
    <col min="12" max="12" width="15.00390625" style="1" customWidth="1"/>
    <col min="13" max="13" width="12.00390625" style="1" customWidth="1"/>
    <col min="14" max="14" width="11.57421875" style="1" customWidth="1"/>
    <col min="15" max="16" width="10.8515625" style="1" customWidth="1"/>
    <col min="17" max="17" width="10.57421875" style="1" customWidth="1"/>
    <col min="18" max="18" width="10.140625" style="1" customWidth="1"/>
    <col min="19" max="19" width="11.57421875" style="1" customWidth="1"/>
    <col min="20" max="20" width="13.00390625" style="1" customWidth="1"/>
    <col min="21" max="22" width="13.00390625" style="1" hidden="1" customWidth="1"/>
    <col min="23" max="27" width="13.00390625" style="1" customWidth="1"/>
    <col min="28" max="16384" width="9.140625" style="1" customWidth="1"/>
  </cols>
  <sheetData>
    <row r="8" spans="1:20" ht="15" customHeight="1">
      <c r="A8" s="6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33</v>
      </c>
      <c r="S8" s="6"/>
      <c r="T8" s="6"/>
    </row>
    <row r="9" spans="1:20" ht="15" customHeight="1">
      <c r="A9" s="6"/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 t="s">
        <v>34</v>
      </c>
      <c r="S9" s="6"/>
      <c r="T9" s="6"/>
    </row>
    <row r="10" spans="1:20" ht="15" customHeight="1">
      <c r="A10" s="52"/>
      <c r="B10" s="52"/>
      <c r="C10" s="52"/>
      <c r="D10" s="1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3"/>
      <c r="S10" s="53" t="s">
        <v>35</v>
      </c>
      <c r="T10" s="6"/>
    </row>
    <row r="11" spans="1:20" ht="15" customHeight="1">
      <c r="A11" s="46" t="s">
        <v>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15" customHeight="1">
      <c r="A12" s="46" t="s">
        <v>16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15" customHeight="1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15" customHeight="1">
      <c r="A14" s="51"/>
      <c r="B14" s="51"/>
      <c r="C14" s="51"/>
      <c r="D14" s="5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32</v>
      </c>
      <c r="T14" s="6"/>
    </row>
    <row r="15" spans="1:22" s="6" customFormat="1" ht="36.75" customHeight="1">
      <c r="A15" s="48" t="s">
        <v>1</v>
      </c>
      <c r="B15" s="29" t="s">
        <v>0</v>
      </c>
      <c r="C15" s="35" t="s">
        <v>18</v>
      </c>
      <c r="D15" s="36"/>
      <c r="E15" s="36"/>
      <c r="F15" s="36"/>
      <c r="G15" s="37"/>
      <c r="H15" s="29" t="s">
        <v>23</v>
      </c>
      <c r="I15" s="34" t="s">
        <v>21</v>
      </c>
      <c r="J15" s="34"/>
      <c r="K15" s="34"/>
      <c r="L15" s="34"/>
      <c r="M15" s="29" t="s">
        <v>11</v>
      </c>
      <c r="N15" s="29" t="s">
        <v>29</v>
      </c>
      <c r="O15" s="29" t="s">
        <v>28</v>
      </c>
      <c r="P15" s="29" t="s">
        <v>30</v>
      </c>
      <c r="Q15" s="29" t="s">
        <v>7</v>
      </c>
      <c r="R15" s="29" t="s">
        <v>31</v>
      </c>
      <c r="S15" s="29" t="s">
        <v>12</v>
      </c>
      <c r="T15" s="29" t="s">
        <v>17</v>
      </c>
      <c r="U15" s="44" t="s">
        <v>5</v>
      </c>
      <c r="V15" s="45"/>
    </row>
    <row r="16" spans="1:22" s="6" customFormat="1" ht="21.75" customHeight="1">
      <c r="A16" s="49"/>
      <c r="B16" s="30"/>
      <c r="C16" s="38"/>
      <c r="D16" s="39"/>
      <c r="E16" s="39"/>
      <c r="F16" s="39"/>
      <c r="G16" s="40"/>
      <c r="H16" s="30"/>
      <c r="I16" s="32" t="s">
        <v>22</v>
      </c>
      <c r="J16" s="33"/>
      <c r="K16" s="29" t="s">
        <v>27</v>
      </c>
      <c r="L16" s="30" t="s">
        <v>24</v>
      </c>
      <c r="M16" s="30"/>
      <c r="N16" s="30"/>
      <c r="O16" s="30"/>
      <c r="P16" s="30"/>
      <c r="Q16" s="30"/>
      <c r="R16" s="30"/>
      <c r="S16" s="30"/>
      <c r="T16" s="30"/>
      <c r="U16" s="13" t="s">
        <v>3</v>
      </c>
      <c r="V16" s="13" t="s">
        <v>4</v>
      </c>
    </row>
    <row r="17" spans="1:22" s="6" customFormat="1" ht="171.75" customHeight="1">
      <c r="A17" s="50"/>
      <c r="B17" s="31"/>
      <c r="C17" s="41"/>
      <c r="D17" s="42"/>
      <c r="E17" s="42"/>
      <c r="F17" s="42"/>
      <c r="G17" s="43"/>
      <c r="H17" s="31"/>
      <c r="I17" s="7" t="s">
        <v>25</v>
      </c>
      <c r="J17" s="24" t="s">
        <v>26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16"/>
      <c r="V17" s="16"/>
    </row>
    <row r="18" spans="1:22" s="6" customFormat="1" ht="14.25" customHeight="1">
      <c r="A18" s="54">
        <v>1</v>
      </c>
      <c r="B18" s="27">
        <v>2</v>
      </c>
      <c r="C18" s="54">
        <v>3</v>
      </c>
      <c r="D18" s="27">
        <v>4</v>
      </c>
      <c r="E18" s="54">
        <v>5</v>
      </c>
      <c r="F18" s="27">
        <v>6</v>
      </c>
      <c r="G18" s="28">
        <v>3</v>
      </c>
      <c r="H18" s="57">
        <v>4</v>
      </c>
      <c r="I18" s="55">
        <v>5</v>
      </c>
      <c r="J18" s="56">
        <v>6</v>
      </c>
      <c r="K18" s="56">
        <v>7</v>
      </c>
      <c r="L18" s="57">
        <v>8</v>
      </c>
      <c r="M18" s="57">
        <v>9</v>
      </c>
      <c r="N18" s="55">
        <v>10</v>
      </c>
      <c r="O18" s="57">
        <v>11</v>
      </c>
      <c r="P18" s="57">
        <v>12</v>
      </c>
      <c r="Q18" s="55">
        <v>13</v>
      </c>
      <c r="R18" s="57">
        <v>14</v>
      </c>
      <c r="S18" s="57">
        <v>15</v>
      </c>
      <c r="T18" s="55">
        <v>16</v>
      </c>
      <c r="U18" s="9">
        <v>22</v>
      </c>
      <c r="V18" s="10">
        <v>23</v>
      </c>
    </row>
    <row r="19" spans="1:22" s="6" customFormat="1" ht="15" customHeight="1" hidden="1">
      <c r="A19" s="3">
        <v>1</v>
      </c>
      <c r="B19" s="17" t="s">
        <v>8</v>
      </c>
      <c r="C19" s="8">
        <v>52</v>
      </c>
      <c r="D19" s="8">
        <v>38</v>
      </c>
      <c r="E19" s="8">
        <v>0</v>
      </c>
      <c r="F19" s="19">
        <v>0</v>
      </c>
      <c r="G19" s="22">
        <f>SUM(C19:F19)</f>
        <v>90</v>
      </c>
      <c r="H19" s="58" t="s">
        <v>19</v>
      </c>
      <c r="I19" s="11">
        <v>16360.84</v>
      </c>
      <c r="J19" s="11">
        <v>8681.1</v>
      </c>
      <c r="K19" s="11">
        <v>8810.3</v>
      </c>
      <c r="L19" s="11">
        <v>5075.64</v>
      </c>
      <c r="M19" s="11">
        <v>4258.97</v>
      </c>
      <c r="N19" s="11">
        <f>SUM(I19:M19)</f>
        <v>43186.850000000006</v>
      </c>
      <c r="O19" s="11">
        <v>200.82</v>
      </c>
      <c r="P19" s="11">
        <f>N19+O19</f>
        <v>43387.670000000006</v>
      </c>
      <c r="Q19" s="11">
        <f>P19*3%</f>
        <v>1301.6301</v>
      </c>
      <c r="R19" s="11">
        <f>P19+Q19</f>
        <v>44689.30010000001</v>
      </c>
      <c r="S19" s="11" t="e">
        <f>#REF!/G19/12</f>
        <v>#REF!</v>
      </c>
      <c r="T19" s="12" t="e">
        <f>S19*1.2</f>
        <v>#REF!</v>
      </c>
      <c r="U19" s="5"/>
      <c r="V19" s="5"/>
    </row>
    <row r="20" spans="1:22" s="6" customFormat="1" ht="15" customHeight="1">
      <c r="A20" s="3">
        <v>1</v>
      </c>
      <c r="B20" s="17" t="s">
        <v>8</v>
      </c>
      <c r="C20" s="8">
        <v>52</v>
      </c>
      <c r="D20" s="8">
        <v>38</v>
      </c>
      <c r="E20" s="8">
        <v>0</v>
      </c>
      <c r="F20" s="19">
        <v>0</v>
      </c>
      <c r="G20" s="22">
        <v>90</v>
      </c>
      <c r="H20" s="58" t="s">
        <v>19</v>
      </c>
      <c r="I20" s="11">
        <v>5.049641975308642</v>
      </c>
      <c r="J20" s="11">
        <v>2.679351851851852</v>
      </c>
      <c r="K20" s="11">
        <v>2.7192283950617284</v>
      </c>
      <c r="L20" s="11">
        <v>1.5665555555555555</v>
      </c>
      <c r="M20" s="11">
        <v>1.3144969135802471</v>
      </c>
      <c r="N20" s="11">
        <v>13.329274691358027</v>
      </c>
      <c r="O20" s="11">
        <v>0.06198148148148148</v>
      </c>
      <c r="P20" s="11">
        <v>13.391256172839508</v>
      </c>
      <c r="Q20" s="11">
        <v>0.4017376851851852</v>
      </c>
      <c r="R20" s="11">
        <v>13.792993858024694</v>
      </c>
      <c r="S20" s="11">
        <v>2.758598771604939</v>
      </c>
      <c r="T20" s="12">
        <v>16.55159262962963</v>
      </c>
      <c r="U20" s="5"/>
      <c r="V20" s="5"/>
    </row>
    <row r="21" spans="1:22" s="6" customFormat="1" ht="15" customHeight="1" hidden="1">
      <c r="A21" s="3">
        <v>2</v>
      </c>
      <c r="B21" s="17" t="s">
        <v>9</v>
      </c>
      <c r="C21" s="8">
        <v>56</v>
      </c>
      <c r="D21" s="8">
        <v>34</v>
      </c>
      <c r="E21" s="8">
        <v>2</v>
      </c>
      <c r="F21" s="19">
        <v>1</v>
      </c>
      <c r="G21" s="22">
        <v>93</v>
      </c>
      <c r="H21" s="58" t="s">
        <v>19</v>
      </c>
      <c r="I21" s="11">
        <v>16360.84</v>
      </c>
      <c r="J21" s="11">
        <v>10383.38</v>
      </c>
      <c r="K21" s="11">
        <v>9076.09</v>
      </c>
      <c r="L21" s="11">
        <v>5075.64</v>
      </c>
      <c r="M21" s="11">
        <v>4376.04</v>
      </c>
      <c r="N21" s="11">
        <v>45271.99</v>
      </c>
      <c r="O21" s="11">
        <v>201.15</v>
      </c>
      <c r="P21" s="11">
        <v>45473.14</v>
      </c>
      <c r="Q21" s="11">
        <v>1364.1942</v>
      </c>
      <c r="R21" s="11">
        <v>46837.3342</v>
      </c>
      <c r="S21" s="11" t="e">
        <v>#REF!</v>
      </c>
      <c r="T21" s="12" t="e">
        <v>#REF!</v>
      </c>
      <c r="U21" s="5"/>
      <c r="V21" s="5"/>
    </row>
    <row r="22" spans="1:22" s="6" customFormat="1" ht="15" customHeight="1">
      <c r="A22" s="3">
        <v>2</v>
      </c>
      <c r="B22" s="17" t="s">
        <v>9</v>
      </c>
      <c r="C22" s="8">
        <v>56</v>
      </c>
      <c r="D22" s="8">
        <v>34</v>
      </c>
      <c r="E22" s="8">
        <v>2</v>
      </c>
      <c r="F22" s="19">
        <v>1</v>
      </c>
      <c r="G22" s="22">
        <v>93</v>
      </c>
      <c r="H22" s="58" t="s">
        <v>19</v>
      </c>
      <c r="I22" s="11">
        <v>4.886750298685783</v>
      </c>
      <c r="J22" s="11">
        <v>3.1013679808841097</v>
      </c>
      <c r="K22" s="11">
        <v>2.7108990442054957</v>
      </c>
      <c r="L22" s="11">
        <v>1.5160215053763442</v>
      </c>
      <c r="M22" s="11">
        <v>1.3070609318996416</v>
      </c>
      <c r="N22" s="11">
        <v>13.522099761051372</v>
      </c>
      <c r="O22" s="11">
        <v>0.06008064516129033</v>
      </c>
      <c r="P22" s="11">
        <v>13.582180406212665</v>
      </c>
      <c r="Q22" s="11">
        <v>0.4074654121863799</v>
      </c>
      <c r="R22" s="11">
        <v>13.989645818399044</v>
      </c>
      <c r="S22" s="11">
        <v>2.797929163679809</v>
      </c>
      <c r="T22" s="12">
        <v>16.78757498207885</v>
      </c>
      <c r="U22" s="5"/>
      <c r="V22" s="5"/>
    </row>
    <row r="23" spans="1:22" s="6" customFormat="1" ht="15" customHeight="1" hidden="1">
      <c r="A23" s="4">
        <v>3</v>
      </c>
      <c r="B23" s="18" t="s">
        <v>10</v>
      </c>
      <c r="C23" s="20">
        <v>57</v>
      </c>
      <c r="D23" s="20">
        <v>13</v>
      </c>
      <c r="E23" s="8">
        <v>0</v>
      </c>
      <c r="F23" s="19">
        <v>0</v>
      </c>
      <c r="G23" s="22">
        <v>70</v>
      </c>
      <c r="H23" s="58" t="s">
        <v>19</v>
      </c>
      <c r="I23" s="11">
        <v>16360.84</v>
      </c>
      <c r="J23" s="11">
        <v>9768.55</v>
      </c>
      <c r="K23" s="11">
        <v>8835.97</v>
      </c>
      <c r="L23" s="11">
        <v>5075.64</v>
      </c>
      <c r="M23" s="25">
        <v>4256.11</v>
      </c>
      <c r="N23" s="11">
        <v>44297.11</v>
      </c>
      <c r="O23" s="11">
        <v>201.15</v>
      </c>
      <c r="P23" s="11">
        <v>44498.26</v>
      </c>
      <c r="Q23" s="11">
        <v>1334.9478</v>
      </c>
      <c r="R23" s="11">
        <v>45833.207800000004</v>
      </c>
      <c r="S23" s="11" t="e">
        <v>#REF!</v>
      </c>
      <c r="T23" s="12" t="e">
        <v>#REF!</v>
      </c>
      <c r="U23" s="5"/>
      <c r="V23" s="5"/>
    </row>
    <row r="24" spans="1:20" ht="18" customHeight="1">
      <c r="A24" s="4">
        <v>3</v>
      </c>
      <c r="B24" s="18" t="s">
        <v>10</v>
      </c>
      <c r="C24" s="20">
        <v>57</v>
      </c>
      <c r="D24" s="20">
        <v>13</v>
      </c>
      <c r="E24" s="8">
        <v>0</v>
      </c>
      <c r="F24" s="19">
        <v>0</v>
      </c>
      <c r="G24" s="22">
        <v>70</v>
      </c>
      <c r="H24" s="58" t="s">
        <v>19</v>
      </c>
      <c r="I24" s="58">
        <v>6.492396825396826</v>
      </c>
      <c r="J24" s="58">
        <v>3.8764087301587296</v>
      </c>
      <c r="K24" s="58">
        <v>3.506337301587301</v>
      </c>
      <c r="L24" s="58">
        <v>2.0141428571428572</v>
      </c>
      <c r="M24" s="58">
        <v>1.6889325396825394</v>
      </c>
      <c r="N24" s="58">
        <v>17.578218253968252</v>
      </c>
      <c r="O24" s="58">
        <v>0.07982142857142857</v>
      </c>
      <c r="P24" s="58">
        <v>17.658039682539684</v>
      </c>
      <c r="Q24" s="58">
        <v>0.5297411904761904</v>
      </c>
      <c r="R24" s="58">
        <v>18.187780873015875</v>
      </c>
      <c r="S24" s="11">
        <v>3.637556174603175</v>
      </c>
      <c r="T24" s="12">
        <v>21.82533704761905</v>
      </c>
    </row>
    <row r="25" spans="1:20" ht="17.25" customHeight="1">
      <c r="A25" s="6"/>
      <c r="B25" s="21"/>
      <c r="C25" s="26"/>
      <c r="D25" s="26"/>
      <c r="E25" s="26"/>
      <c r="F25" s="26"/>
      <c r="G25" s="26"/>
      <c r="H25" s="23"/>
      <c r="I25" s="23"/>
      <c r="J25" s="23"/>
      <c r="K25" s="23"/>
      <c r="L25" s="23"/>
      <c r="M25" s="23"/>
      <c r="N25" s="23"/>
      <c r="O25" s="23"/>
      <c r="P25" s="6"/>
      <c r="Q25" s="6"/>
      <c r="R25" s="6"/>
      <c r="S25" s="6"/>
      <c r="T25" s="6"/>
    </row>
    <row r="26" spans="1:20" ht="15" customHeight="1">
      <c r="A26" s="6"/>
      <c r="B26" s="14"/>
      <c r="C26" s="6"/>
      <c r="D26" s="6"/>
      <c r="E26" s="6"/>
      <c r="F26" s="6"/>
      <c r="G26" s="26"/>
      <c r="H26" s="23"/>
      <c r="I26" s="6"/>
      <c r="J26" s="6"/>
      <c r="K26" s="6"/>
      <c r="L26" s="6"/>
      <c r="M26" s="23"/>
      <c r="N26" s="23"/>
      <c r="O26" s="23"/>
      <c r="P26" s="6"/>
      <c r="Q26" s="6"/>
      <c r="R26" s="6"/>
      <c r="S26" s="6"/>
      <c r="T26" s="6"/>
    </row>
    <row r="27" spans="1:20" ht="15" customHeight="1">
      <c r="A27" s="6"/>
      <c r="B27" s="14" t="s">
        <v>6</v>
      </c>
      <c r="C27" s="15"/>
      <c r="D27" s="15"/>
      <c r="E27" s="15"/>
      <c r="F27" s="15"/>
      <c r="G27" s="15"/>
      <c r="H27" s="15"/>
      <c r="I27" s="6"/>
      <c r="J27" s="6"/>
      <c r="K27" s="6"/>
      <c r="L27" s="6" t="s">
        <v>13</v>
      </c>
      <c r="M27" s="6"/>
      <c r="N27" s="6"/>
      <c r="O27" s="6"/>
      <c r="P27" s="6"/>
      <c r="Q27" s="6"/>
      <c r="R27" s="6"/>
      <c r="S27" s="6"/>
      <c r="T27" s="6"/>
    </row>
    <row r="28" spans="1:20" ht="15" customHeight="1">
      <c r="A28" s="6"/>
      <c r="B28" s="14"/>
      <c r="C28" s="15"/>
      <c r="D28" s="15"/>
      <c r="E28" s="15"/>
      <c r="F28" s="15"/>
      <c r="G28" s="15"/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" customHeight="1">
      <c r="A29" s="6"/>
      <c r="B29" s="14" t="s">
        <v>2</v>
      </c>
      <c r="C29" s="15"/>
      <c r="D29" s="15"/>
      <c r="E29" s="15"/>
      <c r="F29" s="15"/>
      <c r="G29" s="15"/>
      <c r="H29" s="15"/>
      <c r="I29" s="6"/>
      <c r="J29" s="6"/>
      <c r="K29" s="6"/>
      <c r="L29" s="6" t="s">
        <v>14</v>
      </c>
      <c r="M29" s="6"/>
      <c r="N29" s="6"/>
      <c r="O29" s="6"/>
      <c r="P29" s="6"/>
      <c r="Q29" s="6"/>
      <c r="R29" s="6"/>
      <c r="S29" s="6"/>
      <c r="T29" s="6"/>
    </row>
    <row r="30" spans="1:15" ht="15" customHeight="1" hidden="1">
      <c r="A30" s="6"/>
      <c r="B30" s="14"/>
      <c r="C30" s="15"/>
      <c r="D30" s="15"/>
      <c r="E30" s="6"/>
      <c r="F30" s="6"/>
      <c r="G30" s="23">
        <f>E29-G29</f>
        <v>0</v>
      </c>
      <c r="H30" s="23"/>
      <c r="I30" s="6"/>
      <c r="J30" s="6"/>
      <c r="K30" s="6"/>
      <c r="L30" s="6"/>
      <c r="M30" s="6"/>
      <c r="N30" s="6"/>
      <c r="O30" s="6"/>
    </row>
    <row r="31" spans="1:15" ht="15" customHeight="1">
      <c r="A31" s="6"/>
      <c r="B31" s="14"/>
      <c r="C31" s="15"/>
      <c r="D31" s="1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 customHeight="1">
      <c r="A32" s="6"/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 customHeight="1">
      <c r="A33" s="6"/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sheetProtection/>
  <mergeCells count="21">
    <mergeCell ref="T15:T17"/>
    <mergeCell ref="U15:V15"/>
    <mergeCell ref="I16:J16"/>
    <mergeCell ref="K16:K17"/>
    <mergeCell ref="L16:L17"/>
    <mergeCell ref="N15:N17"/>
    <mergeCell ref="H15:H17"/>
    <mergeCell ref="P15:P17"/>
    <mergeCell ref="M15:M17"/>
    <mergeCell ref="R15:R17"/>
    <mergeCell ref="O15:O17"/>
    <mergeCell ref="A10:C10"/>
    <mergeCell ref="A11:T11"/>
    <mergeCell ref="A12:T12"/>
    <mergeCell ref="A13:T13"/>
    <mergeCell ref="A15:A17"/>
    <mergeCell ref="B15:B17"/>
    <mergeCell ref="C15:G17"/>
    <mergeCell ref="Q15:Q17"/>
    <mergeCell ref="I15:L15"/>
    <mergeCell ref="S15:S17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</cp:lastModifiedBy>
  <cp:lastPrinted>2020-07-13T06:29:44Z</cp:lastPrinted>
  <dcterms:created xsi:type="dcterms:W3CDTF">1996-10-08T23:32:33Z</dcterms:created>
  <dcterms:modified xsi:type="dcterms:W3CDTF">2020-07-13T06:29:50Z</dcterms:modified>
  <cp:category/>
  <cp:version/>
  <cp:contentType/>
  <cp:contentStatus/>
</cp:coreProperties>
</file>